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27151\Desktop\"/>
    </mc:Choice>
  </mc:AlternateContent>
  <xr:revisionPtr revIDLastSave="0" documentId="13_ncr:1_{EBB5361B-623F-45FD-B382-55A40EF2D1AA}" xr6:coauthVersionLast="47" xr6:coauthVersionMax="47" xr10:uidLastSave="{00000000-0000-0000-0000-000000000000}"/>
  <bookViews>
    <workbookView xWindow="255" yWindow="1350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33" i="1" s="1"/>
  <c r="G20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<sst xmlns="http://schemas.openxmlformats.org/spreadsheetml/2006/main" count="99" uniqueCount="47">
  <si>
    <t>一型船视频网络监控设备清单（1、7、8号）</t>
  </si>
  <si>
    <t>序号</t>
  </si>
  <si>
    <t>设备名称</t>
  </si>
  <si>
    <t>参数</t>
  </si>
  <si>
    <t>数量</t>
  </si>
  <si>
    <t>单位</t>
  </si>
  <si>
    <t>限价</t>
  </si>
  <si>
    <t>总限价</t>
  </si>
  <si>
    <t>单价报价</t>
  </si>
  <si>
    <t>总价报价</t>
  </si>
  <si>
    <t>24口POE交换机</t>
  </si>
  <si>
    <t>台</t>
  </si>
  <si>
    <t>8口POE交换机</t>
  </si>
  <si>
    <t>摄像机</t>
  </si>
  <si>
    <t>球形摄像机</t>
  </si>
  <si>
    <t>火灾AI智能预警摄像机</t>
  </si>
  <si>
    <t>硬盘录像机</t>
  </si>
  <si>
    <t>监控硬盘</t>
  </si>
  <si>
    <t>片</t>
  </si>
  <si>
    <t>网络线缆</t>
  </si>
  <si>
    <t>箱</t>
  </si>
  <si>
    <t>壁挂机柜</t>
  </si>
  <si>
    <t>个</t>
  </si>
  <si>
    <t>网络机柜</t>
  </si>
  <si>
    <t>管材及辅材</t>
  </si>
  <si>
    <t>项</t>
  </si>
  <si>
    <t>安装调试费</t>
  </si>
  <si>
    <t>最长14天完工单艘邮轮施工</t>
  </si>
  <si>
    <t>4人/天</t>
  </si>
  <si>
    <t>船体破坏及修复</t>
  </si>
  <si>
    <t>船舶穿壁、打孔、设备吊装、焊接、装饰拆除与恢复按实际结算</t>
  </si>
  <si>
    <t>小计金额</t>
  </si>
  <si>
    <t>二型船视频网络监控设备清单（2、3、5、6号）</t>
  </si>
  <si>
    <t>型号</t>
  </si>
  <si>
    <t>7艘邮轮总限价98万元，7艘邮轮总报价      万元（大写                  ）。</t>
  </si>
  <si>
    <t>1、设备性能：交换容量≥52Gbps，包转发率≥38.7Mpps；
2、固定端口：24个10/100/1000Base-T电口+2个1000Base-X SFP端口；
3、MAC地址容量≥16K；
4、支持一键模式切换多种工作模式，支持“标准交换、网络克隆、汇聚上联、端口隔离” 四种工作模式；
5、支持PoE+，整机370W PoE供电，单端口最大供电功率30W；
6、支持共享缓存架构，每个端口可利用的缓存空间扩大数倍</t>
    <phoneticPr fontId="6" type="noConversion"/>
  </si>
  <si>
    <t>1、基本性质：交换容量≥36Gbps，包转发率≥26 Mpps，包缓存≥4Mbit；
2、固定端口：支持千兆电口≥10个，千兆SFP接口≥2个；
3、支持PoE+供电，整机POE功率≥225W；
4、MAC地址容量≥8K；
5、支持四种模式切换：标准交换、端口隔离、汇聚上联，提供官网截图；提供官网截图并加盖厂商鲜章；
6、桌面式，同时带挂耳也可上机架；
7、设备绿色节能，采用无风扇，自然散热，工作温度：0℃～40℃ ；
8、★提供工信部电信设备进网许可证证书复印件，并加盖厂商鲜章；</t>
    <phoneticPr fontId="6" type="noConversion"/>
  </si>
  <si>
    <t>1. 200万像素 1/2.7英寸CMOS图像传感器半球型网络摄像机
2. 分辨率1920x1080 @25fps，清晰度不小于1100TVL
3. 定焦镜头，焦距不小于2.8mm
4. 支持滤光片切换功能，摄像机可在彩色/黑白模式下自动切换滤光片
5. 在IE浏览器下，具有H.265、H.264、MJPEG设置选项可将H.264和H.265格式设置为Baseline/Main/High Profile
6. 最低照度：彩色：≤0.0002lx（AGC ON，RJ45输出，应能分辨反射式视频矩阵测试卡中彩色色块） ，黑白：≤0.0001lx（AGC ON，RJ45输出，能分辨反射式视频分辨率测试卡中圆形轮廓） 
7. 信噪比：不小于62dB（RJ45输出）
8. 照度适应范围不小于140dB
9. 同一静止场景相同图像质量下，设备在H.265编码方式时，开启智能编码功能和不开启智能编码相比，码率节约90% 
10. 在IE浏览器下，可通过输入抓包命令实现一键抓包功能，可将抓包信息进行导出
11. ★具有软件定义功能，可加载、更新、移除算法
12. ★在IE浏览器下，具有图像场景设置选项，场景包括通用、室内、低照、逆光、雾天、人脸及自定义参数，可支持添加自定义场景
13. 支持DC12V/POE供电，防护等级不低于IP67</t>
    <phoneticPr fontId="6" type="noConversion"/>
  </si>
  <si>
    <t>1.1/2.7英寸400万像素超星光CMOS传感器
2.支持双码流同时输出，主码流最高分辨率2560×1440@30fps
3.支持H.265、H.264编码方式，并支持smart264、smart265，实现超低码流存储
4.3D定位、一键巡航、一键守望
5.支持300个预置点、水平和垂直旋转精度0.1%
6.支持超宽动态、背光补偿、强光抑制、3D降噪、电子防抖、数字透雾
7.支持35114加密
8.支持IP67防护等级</t>
    <phoneticPr fontId="6" type="noConversion"/>
  </si>
  <si>
    <t>1. 1/1.8英寸400万像素CMOS传感器智能筒型网络摄像机
2. 变焦镜头，焦距：2.8mm-12mm
3. 水平分辨力不小于1500TVL，分辨率设置为2688×1520、帧率设置为50fps、码率设置为1Mbps
4. 灰度等级：不小于11级，信噪比：不小于62dB
5. 最低照度：彩色：≤0.0002lx，黑白：≤0.0001lx
6. 动态范围：不小于106dB，照度适应范围不小于140dB
7. 可通过5个IE浏览器同时浏览主码流2688×1520（50fps）、子码流704×576（50fps）、第三码流1920×1080（50fps）、第四码流704×576（50fps）、第五码流1920×1080（50fps）的视频图像
8. 具有智能算法在线动态切换或在线动态升级过程不中断音视频功能。
9. 在IE浏览器下，可通过输入抓包命令实现一键抓包功能，可将抓包信息进行导出
10. 网络摄像机靶面尺寸为1/1.8英寸，内置1颗集GPU、CPU、NPU一体化芯片、具有1个RJ45网络接口、2个报警输入接口、1个报警输出接口、1个音频输入接口、1个音频输出接口、1个硬件恢复默认按钮、1个电源返送接口、1个RS485接口、1个内置麦克风、4颗混合补光灯和1个SD卡槽。
11. ★样机的IP地址可通过客户端软件进行自测，测试当前的IP是否被占用
12. 在IE浏览器下，具有结构化检测配置智能显示功能，可在配置预览界面对目标进行检测、跟踪显示
13. 支持DC12V、POE供电方式，IP67防护等级</t>
    <phoneticPr fontId="6" type="noConversion"/>
  </si>
  <si>
    <t>1.网络硬盘录像机，支持40路4K/40路5MP网络视频接入，支持8个硬盘接口，单块硬盘最大10TB；
2. 支持TCP\IP、HTTP、HTTPS、RTSP等协议；
3. 最大接入带宽400Mbps、最大存储带宽400Mbps、最大转发带宽400Mbps、录像回放支持16路1920*1080视频流（4M码流）同时回放；
4. 支持主码流3840×2160、2880×1620、2688×1520、2560×1440、2304×1296、1920×1080、1280×720、704×576；
5. 可接入8块3.5 SATA3.0，单硬盘容量支持监控盘1、2、3、4、6、8T、10T；
6. 支持GB/T28181协议接入上级平台
7. ★采用自动分段记录格式时， 相邻两段间最大记录间隔时间应≤0.4s；
8. ★支持进行人脸检索，应按照性别、年龄、有无口罩、有无帽子、有无眼镜、抓拍时间等信息进行筛选；支持按照时间、相似度等进行历史告警筛选查询；比对检索按搜索结果进行展示，显示相似度、点位信息、时间等内容；应能联动播放抓拍事件时刻前后10s录像，并支持下载该视频。支持导出当前页或前1000条查询结果</t>
    <phoneticPr fontId="6" type="noConversion"/>
  </si>
  <si>
    <t>箱</t>
    <phoneticPr fontId="6" type="noConversion"/>
  </si>
  <si>
    <t>8TB监控专用硬盘</t>
    <phoneticPr fontId="6" type="noConversion"/>
  </si>
  <si>
    <t>国标超五类低烟无卤线缆</t>
    <phoneticPr fontId="6" type="noConversion"/>
  </si>
  <si>
    <t>9U（含PDU）</t>
    <phoneticPr fontId="6" type="noConversion"/>
  </si>
  <si>
    <t>42U（含PDU、隔板）</t>
    <phoneticPr fontId="6" type="noConversion"/>
  </si>
  <si>
    <t>管材、辅助线材、施工材料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</si>
</sst>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C1" workbookViewId="0">
      <selection activeCell="C5" sqref="C5"/>
    </sheetView>
  </sheetViews>
  <sheetFormatPr defaultColWidth="9" defaultRowHeight="13.5" x14ac:dyDescent="0.15"/>
  <cols>
    <col min="1" max="1" width="6.125" customWidth="1"/>
    <col min="2" max="2" width="18" customWidth="1"/>
    <col min="3" max="3" width="60.25" customWidth="1"/>
    <col min="4" max="4" width="5.875" customWidth="1"/>
    <col min="5" max="5" width="6" customWidth="1"/>
    <col min="6" max="6" width="8" customWidth="1"/>
    <col min="7" max="7" width="8.875" customWidth="1"/>
    <col min="8" max="8" width="7.375" customWidth="1"/>
    <col min="9" max="9" width="7.625" customWidth="1"/>
  </cols>
  <sheetData>
    <row r="1" spans="1:9" ht="30" customHeight="1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8.1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customHeight="1" x14ac:dyDescent="0.15">
      <c r="A3" s="2">
        <v>1</v>
      </c>
      <c r="B3" s="3" t="s">
        <v>10</v>
      </c>
      <c r="C3" s="22" t="s">
        <v>35</v>
      </c>
      <c r="D3" s="2">
        <v>6</v>
      </c>
      <c r="E3" s="2" t="s">
        <v>11</v>
      </c>
      <c r="F3" s="2">
        <v>2040</v>
      </c>
      <c r="G3" s="4">
        <f>(D3*F3)</f>
        <v>12240</v>
      </c>
      <c r="H3" s="5"/>
      <c r="I3" s="5"/>
    </row>
    <row r="4" spans="1:9" ht="30" customHeight="1" x14ac:dyDescent="0.15">
      <c r="A4" s="2">
        <v>2</v>
      </c>
      <c r="B4" s="3" t="s">
        <v>12</v>
      </c>
      <c r="C4" s="22" t="s">
        <v>36</v>
      </c>
      <c r="D4" s="2">
        <v>10</v>
      </c>
      <c r="E4" s="2" t="s">
        <v>11</v>
      </c>
      <c r="F4" s="2">
        <v>560</v>
      </c>
      <c r="G4" s="4">
        <f t="shared" ref="G4:G15" si="0">(D4*F4)</f>
        <v>5600</v>
      </c>
      <c r="H4" s="5"/>
      <c r="I4" s="5"/>
    </row>
    <row r="5" spans="1:9" ht="30" customHeight="1" x14ac:dyDescent="0.15">
      <c r="A5" s="2">
        <v>3</v>
      </c>
      <c r="B5" s="3" t="s">
        <v>13</v>
      </c>
      <c r="C5" s="22" t="s">
        <v>37</v>
      </c>
      <c r="D5" s="2">
        <v>112</v>
      </c>
      <c r="E5" s="2" t="s">
        <v>11</v>
      </c>
      <c r="F5" s="2">
        <v>240</v>
      </c>
      <c r="G5" s="4">
        <f t="shared" si="0"/>
        <v>26880</v>
      </c>
      <c r="H5" s="5"/>
      <c r="I5" s="5"/>
    </row>
    <row r="6" spans="1:9" ht="30" customHeight="1" x14ac:dyDescent="0.15">
      <c r="A6" s="2">
        <v>4</v>
      </c>
      <c r="B6" s="6" t="s">
        <v>14</v>
      </c>
      <c r="C6" s="22" t="s">
        <v>38</v>
      </c>
      <c r="D6" s="2">
        <v>4</v>
      </c>
      <c r="E6" s="2" t="s">
        <v>11</v>
      </c>
      <c r="F6" s="2">
        <v>1460</v>
      </c>
      <c r="G6" s="4">
        <f t="shared" si="0"/>
        <v>5840</v>
      </c>
      <c r="H6" s="5"/>
      <c r="I6" s="5"/>
    </row>
    <row r="7" spans="1:9" ht="30" customHeight="1" x14ac:dyDescent="0.15">
      <c r="A7" s="2">
        <v>5</v>
      </c>
      <c r="B7" s="6" t="s">
        <v>15</v>
      </c>
      <c r="C7" s="22" t="s">
        <v>39</v>
      </c>
      <c r="D7" s="2">
        <v>8</v>
      </c>
      <c r="E7" s="2" t="s">
        <v>11</v>
      </c>
      <c r="F7" s="2">
        <v>380</v>
      </c>
      <c r="G7" s="4">
        <f t="shared" si="0"/>
        <v>3040</v>
      </c>
      <c r="H7" s="5"/>
      <c r="I7" s="5"/>
    </row>
    <row r="8" spans="1:9" ht="30" customHeight="1" x14ac:dyDescent="0.15">
      <c r="A8" s="2">
        <v>6</v>
      </c>
      <c r="B8" s="3" t="s">
        <v>16</v>
      </c>
      <c r="C8" s="22" t="s">
        <v>40</v>
      </c>
      <c r="D8" s="2">
        <v>6</v>
      </c>
      <c r="E8" s="2" t="s">
        <v>11</v>
      </c>
      <c r="F8" s="2">
        <v>1600</v>
      </c>
      <c r="G8" s="4">
        <f t="shared" si="0"/>
        <v>9600</v>
      </c>
      <c r="H8" s="5"/>
      <c r="I8" s="5"/>
    </row>
    <row r="9" spans="1:9" ht="30" customHeight="1" x14ac:dyDescent="0.15">
      <c r="A9" s="2">
        <v>7</v>
      </c>
      <c r="B9" s="3" t="s">
        <v>17</v>
      </c>
      <c r="C9" s="22" t="s">
        <v>42</v>
      </c>
      <c r="D9" s="2">
        <v>18</v>
      </c>
      <c r="E9" s="2" t="s">
        <v>18</v>
      </c>
      <c r="F9" s="2">
        <v>1090</v>
      </c>
      <c r="G9" s="4">
        <f t="shared" si="0"/>
        <v>19620</v>
      </c>
      <c r="H9" s="5"/>
      <c r="I9" s="5"/>
    </row>
    <row r="10" spans="1:9" ht="18.95" customHeight="1" x14ac:dyDescent="0.15">
      <c r="A10" s="2">
        <v>8</v>
      </c>
      <c r="B10" s="3" t="s">
        <v>19</v>
      </c>
      <c r="C10" s="22" t="s">
        <v>43</v>
      </c>
      <c r="D10" s="2">
        <v>26</v>
      </c>
      <c r="E10" s="23" t="s">
        <v>41</v>
      </c>
      <c r="F10" s="2">
        <v>600</v>
      </c>
      <c r="G10" s="4">
        <f t="shared" si="0"/>
        <v>15600</v>
      </c>
      <c r="H10" s="5"/>
      <c r="I10" s="5"/>
    </row>
    <row r="11" spans="1:9" ht="24" customHeight="1" x14ac:dyDescent="0.15">
      <c r="A11" s="2">
        <v>9</v>
      </c>
      <c r="B11" s="3" t="s">
        <v>21</v>
      </c>
      <c r="C11" s="22" t="s">
        <v>44</v>
      </c>
      <c r="D11" s="2">
        <v>5</v>
      </c>
      <c r="E11" s="2" t="s">
        <v>22</v>
      </c>
      <c r="F11" s="2">
        <v>460</v>
      </c>
      <c r="G11" s="4">
        <f t="shared" si="0"/>
        <v>2300</v>
      </c>
      <c r="H11" s="5"/>
      <c r="I11" s="5"/>
    </row>
    <row r="12" spans="1:9" ht="23.1" customHeight="1" x14ac:dyDescent="0.15">
      <c r="A12" s="2">
        <v>10</v>
      </c>
      <c r="B12" s="3" t="s">
        <v>23</v>
      </c>
      <c r="C12" s="22" t="s">
        <v>45</v>
      </c>
      <c r="D12" s="2">
        <v>1</v>
      </c>
      <c r="E12" s="2" t="s">
        <v>11</v>
      </c>
      <c r="F12" s="2">
        <v>1900</v>
      </c>
      <c r="G12" s="4">
        <f t="shared" si="0"/>
        <v>1900</v>
      </c>
      <c r="H12" s="5"/>
      <c r="I12" s="5"/>
    </row>
    <row r="13" spans="1:9" ht="24" customHeight="1" x14ac:dyDescent="0.15">
      <c r="A13" s="2">
        <v>11</v>
      </c>
      <c r="B13" s="3" t="s">
        <v>24</v>
      </c>
      <c r="C13" s="24" t="s">
        <v>46</v>
      </c>
      <c r="D13" s="2">
        <v>1</v>
      </c>
      <c r="E13" s="2" t="s">
        <v>25</v>
      </c>
      <c r="F13" s="2">
        <v>9780</v>
      </c>
      <c r="G13" s="4">
        <f t="shared" si="0"/>
        <v>9780</v>
      </c>
      <c r="H13" s="5"/>
      <c r="I13" s="5"/>
    </row>
    <row r="14" spans="1:9" ht="21.95" customHeight="1" x14ac:dyDescent="0.15">
      <c r="A14" s="2">
        <v>12</v>
      </c>
      <c r="B14" s="3" t="s">
        <v>26</v>
      </c>
      <c r="C14" s="7" t="s">
        <v>27</v>
      </c>
      <c r="D14" s="2">
        <v>14</v>
      </c>
      <c r="E14" s="2" t="s">
        <v>28</v>
      </c>
      <c r="F14" s="2">
        <v>1600</v>
      </c>
      <c r="G14" s="4">
        <f t="shared" si="0"/>
        <v>22400</v>
      </c>
      <c r="H14" s="5"/>
      <c r="I14" s="5"/>
    </row>
    <row r="15" spans="1:9" ht="26.1" customHeight="1" x14ac:dyDescent="0.15">
      <c r="A15" s="2">
        <v>13</v>
      </c>
      <c r="B15" s="6" t="s">
        <v>29</v>
      </c>
      <c r="C15" s="7" t="s">
        <v>30</v>
      </c>
      <c r="D15" s="8">
        <v>1</v>
      </c>
      <c r="E15" s="8" t="s">
        <v>25</v>
      </c>
      <c r="F15" s="8">
        <v>10000</v>
      </c>
      <c r="G15" s="4">
        <f t="shared" si="0"/>
        <v>10000</v>
      </c>
      <c r="H15" s="5"/>
      <c r="I15" s="5"/>
    </row>
    <row r="16" spans="1:9" ht="30" customHeight="1" x14ac:dyDescent="0.15">
      <c r="A16" s="13" t="s">
        <v>31</v>
      </c>
      <c r="B16" s="13"/>
      <c r="C16" s="14"/>
      <c r="D16" s="15"/>
      <c r="E16" s="15"/>
      <c r="F16" s="15"/>
      <c r="G16" s="9">
        <f>SUM(G3:G15)</f>
        <v>144800</v>
      </c>
      <c r="H16" s="5"/>
      <c r="I16" s="5"/>
    </row>
    <row r="17" spans="1:9" ht="9.9499999999999993" customHeight="1" x14ac:dyDescent="0.15">
      <c r="A17" s="16"/>
      <c r="B17" s="16"/>
      <c r="C17" s="16"/>
      <c r="D17" s="16"/>
      <c r="E17" s="16"/>
      <c r="F17" s="16"/>
      <c r="G17" s="16"/>
      <c r="H17" s="16"/>
      <c r="I17" s="17"/>
    </row>
    <row r="18" spans="1:9" ht="26.1" customHeight="1" x14ac:dyDescent="0.15">
      <c r="A18" s="18" t="s">
        <v>32</v>
      </c>
      <c r="B18" s="19"/>
      <c r="C18" s="19"/>
      <c r="D18" s="19"/>
      <c r="E18" s="19"/>
      <c r="F18" s="19"/>
      <c r="G18" s="19"/>
      <c r="H18" s="19"/>
      <c r="I18" s="20"/>
    </row>
    <row r="19" spans="1:9" ht="30" customHeight="1" x14ac:dyDescent="0.15">
      <c r="A19" s="10" t="s">
        <v>1</v>
      </c>
      <c r="B19" s="10" t="s">
        <v>2</v>
      </c>
      <c r="C19" s="10" t="s">
        <v>33</v>
      </c>
      <c r="D19" s="10" t="s">
        <v>4</v>
      </c>
      <c r="E19" s="10" t="s">
        <v>5</v>
      </c>
      <c r="F19" s="10" t="s">
        <v>6</v>
      </c>
      <c r="G19" s="10" t="s">
        <v>7</v>
      </c>
      <c r="H19" s="5"/>
      <c r="I19" s="5"/>
    </row>
    <row r="20" spans="1:9" ht="30" customHeight="1" x14ac:dyDescent="0.15">
      <c r="A20" s="2">
        <v>1</v>
      </c>
      <c r="B20" s="3" t="s">
        <v>10</v>
      </c>
      <c r="C20" s="22" t="s">
        <v>35</v>
      </c>
      <c r="D20" s="2">
        <v>6</v>
      </c>
      <c r="E20" s="2" t="s">
        <v>11</v>
      </c>
      <c r="F20" s="2">
        <v>2040</v>
      </c>
      <c r="G20" s="3">
        <f>(D20*F20)</f>
        <v>12240</v>
      </c>
      <c r="H20" s="5"/>
      <c r="I20" s="5"/>
    </row>
    <row r="21" spans="1:9" ht="30" customHeight="1" x14ac:dyDescent="0.15">
      <c r="A21" s="2">
        <v>2</v>
      </c>
      <c r="B21" s="3" t="s">
        <v>12</v>
      </c>
      <c r="C21" s="22" t="s">
        <v>36</v>
      </c>
      <c r="D21" s="2">
        <v>10</v>
      </c>
      <c r="E21" s="2" t="s">
        <v>11</v>
      </c>
      <c r="F21" s="2">
        <v>560</v>
      </c>
      <c r="G21" s="3">
        <f t="shared" ref="G21:G32" si="1">(D21*F21)</f>
        <v>5600</v>
      </c>
      <c r="H21" s="5"/>
      <c r="I21" s="5"/>
    </row>
    <row r="22" spans="1:9" ht="30" customHeight="1" x14ac:dyDescent="0.15">
      <c r="A22" s="2">
        <v>3</v>
      </c>
      <c r="B22" s="3" t="s">
        <v>13</v>
      </c>
      <c r="C22" s="22" t="s">
        <v>37</v>
      </c>
      <c r="D22" s="2">
        <v>82</v>
      </c>
      <c r="E22" s="2" t="s">
        <v>11</v>
      </c>
      <c r="F22" s="2">
        <v>240</v>
      </c>
      <c r="G22" s="3">
        <f t="shared" si="1"/>
        <v>19680</v>
      </c>
      <c r="H22" s="5"/>
      <c r="I22" s="5"/>
    </row>
    <row r="23" spans="1:9" ht="30" customHeight="1" x14ac:dyDescent="0.15">
      <c r="A23" s="2">
        <v>4</v>
      </c>
      <c r="B23" s="6" t="s">
        <v>14</v>
      </c>
      <c r="C23" s="22" t="s">
        <v>38</v>
      </c>
      <c r="D23" s="2">
        <v>4</v>
      </c>
      <c r="E23" s="2" t="s">
        <v>11</v>
      </c>
      <c r="F23" s="2">
        <v>1460</v>
      </c>
      <c r="G23" s="3">
        <f t="shared" si="1"/>
        <v>5840</v>
      </c>
      <c r="H23" s="5"/>
      <c r="I23" s="5"/>
    </row>
    <row r="24" spans="1:9" ht="30" customHeight="1" x14ac:dyDescent="0.15">
      <c r="A24" s="2">
        <v>5</v>
      </c>
      <c r="B24" s="6" t="s">
        <v>15</v>
      </c>
      <c r="C24" s="22" t="s">
        <v>39</v>
      </c>
      <c r="D24" s="2">
        <v>8</v>
      </c>
      <c r="E24" s="2" t="s">
        <v>11</v>
      </c>
      <c r="F24" s="2">
        <v>380</v>
      </c>
      <c r="G24" s="3">
        <f t="shared" si="1"/>
        <v>3040</v>
      </c>
      <c r="H24" s="5"/>
      <c r="I24" s="5"/>
    </row>
    <row r="25" spans="1:9" ht="30" customHeight="1" x14ac:dyDescent="0.15">
      <c r="A25" s="2">
        <v>6</v>
      </c>
      <c r="B25" s="3" t="s">
        <v>16</v>
      </c>
      <c r="C25" s="22" t="s">
        <v>40</v>
      </c>
      <c r="D25" s="2">
        <v>6</v>
      </c>
      <c r="E25" s="2" t="s">
        <v>11</v>
      </c>
      <c r="F25" s="2">
        <v>1600</v>
      </c>
      <c r="G25" s="3">
        <f t="shared" si="1"/>
        <v>9600</v>
      </c>
      <c r="H25" s="5"/>
      <c r="I25" s="5"/>
    </row>
    <row r="26" spans="1:9" ht="30" customHeight="1" x14ac:dyDescent="0.15">
      <c r="A26" s="2">
        <v>7</v>
      </c>
      <c r="B26" s="3" t="s">
        <v>17</v>
      </c>
      <c r="C26" s="22" t="s">
        <v>42</v>
      </c>
      <c r="D26" s="2">
        <v>18</v>
      </c>
      <c r="E26" s="2" t="s">
        <v>18</v>
      </c>
      <c r="F26" s="2">
        <v>1090</v>
      </c>
      <c r="G26" s="3">
        <f t="shared" si="1"/>
        <v>19620</v>
      </c>
      <c r="H26" s="5"/>
      <c r="I26" s="5"/>
    </row>
    <row r="27" spans="1:9" ht="21" customHeight="1" x14ac:dyDescent="0.15">
      <c r="A27" s="2">
        <v>8</v>
      </c>
      <c r="B27" s="3" t="s">
        <v>19</v>
      </c>
      <c r="C27" s="22" t="s">
        <v>43</v>
      </c>
      <c r="D27" s="2">
        <v>24</v>
      </c>
      <c r="E27" s="2" t="s">
        <v>20</v>
      </c>
      <c r="F27" s="2">
        <v>600</v>
      </c>
      <c r="G27" s="3">
        <f t="shared" si="1"/>
        <v>14400</v>
      </c>
      <c r="H27" s="5"/>
      <c r="I27" s="5"/>
    </row>
    <row r="28" spans="1:9" ht="20.100000000000001" customHeight="1" x14ac:dyDescent="0.15">
      <c r="A28" s="2">
        <v>9</v>
      </c>
      <c r="B28" s="3" t="s">
        <v>21</v>
      </c>
      <c r="C28" s="22" t="s">
        <v>44</v>
      </c>
      <c r="D28" s="2">
        <v>5</v>
      </c>
      <c r="E28" s="2" t="s">
        <v>22</v>
      </c>
      <c r="F28" s="2">
        <v>460</v>
      </c>
      <c r="G28" s="3">
        <f t="shared" si="1"/>
        <v>2300</v>
      </c>
      <c r="H28" s="5"/>
      <c r="I28" s="5"/>
    </row>
    <row r="29" spans="1:9" ht="21" customHeight="1" x14ac:dyDescent="0.15">
      <c r="A29" s="2">
        <v>10</v>
      </c>
      <c r="B29" s="3" t="s">
        <v>23</v>
      </c>
      <c r="C29" s="22" t="s">
        <v>45</v>
      </c>
      <c r="D29" s="2">
        <v>1</v>
      </c>
      <c r="E29" s="2" t="s">
        <v>11</v>
      </c>
      <c r="F29" s="2">
        <v>1900</v>
      </c>
      <c r="G29" s="3">
        <f t="shared" si="1"/>
        <v>1900</v>
      </c>
      <c r="H29" s="5"/>
      <c r="I29" s="5"/>
    </row>
    <row r="30" spans="1:9" ht="18" customHeight="1" x14ac:dyDescent="0.15">
      <c r="A30" s="2">
        <v>11</v>
      </c>
      <c r="B30" s="3" t="s">
        <v>24</v>
      </c>
      <c r="C30" s="24" t="s">
        <v>46</v>
      </c>
      <c r="D30" s="2">
        <v>1</v>
      </c>
      <c r="E30" s="2" t="s">
        <v>25</v>
      </c>
      <c r="F30" s="2">
        <v>9780</v>
      </c>
      <c r="G30" s="3">
        <f t="shared" si="1"/>
        <v>9780</v>
      </c>
      <c r="H30" s="5"/>
      <c r="I30" s="5"/>
    </row>
    <row r="31" spans="1:9" ht="20.100000000000001" customHeight="1" x14ac:dyDescent="0.15">
      <c r="A31" s="2">
        <v>12</v>
      </c>
      <c r="B31" s="3" t="s">
        <v>26</v>
      </c>
      <c r="C31" s="7" t="s">
        <v>27</v>
      </c>
      <c r="D31" s="2">
        <v>14</v>
      </c>
      <c r="E31" s="2" t="s">
        <v>28</v>
      </c>
      <c r="F31" s="2">
        <v>1600</v>
      </c>
      <c r="G31" s="3">
        <f>(D31*F31)</f>
        <v>22400</v>
      </c>
      <c r="H31" s="5"/>
      <c r="I31" s="5"/>
    </row>
    <row r="32" spans="1:9" ht="30" customHeight="1" x14ac:dyDescent="0.15">
      <c r="A32" s="2">
        <v>13</v>
      </c>
      <c r="B32" s="6" t="s">
        <v>29</v>
      </c>
      <c r="C32" s="7" t="s">
        <v>30</v>
      </c>
      <c r="D32" s="8">
        <v>1</v>
      </c>
      <c r="E32" s="8" t="s">
        <v>25</v>
      </c>
      <c r="F32" s="8">
        <v>10000</v>
      </c>
      <c r="G32" s="3">
        <f t="shared" si="1"/>
        <v>10000</v>
      </c>
      <c r="H32" s="5"/>
      <c r="I32" s="5"/>
    </row>
    <row r="33" spans="1:9" ht="30" customHeight="1" x14ac:dyDescent="0.15">
      <c r="A33" s="13" t="s">
        <v>31</v>
      </c>
      <c r="B33" s="13"/>
      <c r="C33" s="14"/>
      <c r="D33" s="15"/>
      <c r="E33" s="15"/>
      <c r="F33" s="15"/>
      <c r="G33" s="9">
        <f>SUM(G20:G32)</f>
        <v>136400</v>
      </c>
      <c r="H33" s="5"/>
      <c r="I33" s="5"/>
    </row>
    <row r="34" spans="1:9" ht="36.950000000000003" customHeight="1" x14ac:dyDescent="0.15">
      <c r="C34" s="21" t="s">
        <v>34</v>
      </c>
      <c r="D34" s="21"/>
      <c r="E34" s="21"/>
      <c r="F34" s="21"/>
      <c r="G34" s="21"/>
      <c r="H34" s="21"/>
      <c r="I34" s="21"/>
    </row>
  </sheetData>
  <mergeCells count="6">
    <mergeCell ref="C34:I34"/>
    <mergeCell ref="A1:I1"/>
    <mergeCell ref="A16:F16"/>
    <mergeCell ref="A17:I17"/>
    <mergeCell ref="A18:I18"/>
    <mergeCell ref="A33:F33"/>
  </mergeCells>
  <phoneticPr fontId="6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世杰 朱</cp:lastModifiedBy>
  <dcterms:created xsi:type="dcterms:W3CDTF">2024-01-05T01:44:00Z</dcterms:created>
  <dcterms:modified xsi:type="dcterms:W3CDTF">2024-01-05T12:53:31Z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